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0f1a4f40d1c9a6/Documents/FOWS/2020-2021/"/>
    </mc:Choice>
  </mc:AlternateContent>
  <xr:revisionPtr revIDLastSave="78" documentId="8_{2638C37E-20FF-42C3-958D-5E31EE8AB8B7}" xr6:coauthVersionLast="47" xr6:coauthVersionMax="47" xr10:uidLastSave="{9A1C93B4-95EF-4917-90CD-373BF4E13C26}"/>
  <bookViews>
    <workbookView xWindow="-108" yWindow="-108" windowWidth="23256" windowHeight="12576" xr2:uid="{79732734-EF49-4659-B026-203C33249F13}"/>
  </bookViews>
  <sheets>
    <sheet name="AGM 2021 summary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4" l="1"/>
  <c r="G9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G8" i="4"/>
  <c r="G10" i="4"/>
  <c r="G11" i="4"/>
  <c r="E7" i="4"/>
  <c r="G7" i="4" s="1"/>
  <c r="B33" i="4"/>
  <c r="J33" i="4"/>
  <c r="I33" i="4"/>
  <c r="H33" i="4"/>
  <c r="G33" i="4"/>
  <c r="F33" i="4"/>
  <c r="E33" i="4"/>
  <c r="D33" i="4"/>
  <c r="C33" i="4"/>
  <c r="K18" i="4"/>
  <c r="D12" i="4"/>
  <c r="C12" i="4"/>
  <c r="B12" i="4"/>
  <c r="E12" i="4" l="1"/>
  <c r="K33" i="4"/>
  <c r="G5" i="4" l="1"/>
  <c r="G4" i="4"/>
  <c r="G6" i="4"/>
  <c r="G3" i="4"/>
</calcChain>
</file>

<file path=xl/sharedStrings.xml><?xml version="1.0" encoding="utf-8"?>
<sst xmlns="http://schemas.openxmlformats.org/spreadsheetml/2006/main" count="56" uniqueCount="36">
  <si>
    <t>Christmas Card Activity</t>
  </si>
  <si>
    <t>Terracycle</t>
  </si>
  <si>
    <t>Total</t>
  </si>
  <si>
    <t>Notes</t>
  </si>
  <si>
    <t>Water Cooler</t>
  </si>
  <si>
    <t>Willoughby School Resourses</t>
  </si>
  <si>
    <t>Parentkind</t>
  </si>
  <si>
    <t>Annual subscription</t>
  </si>
  <si>
    <t>Give as you live/ Everyclick</t>
  </si>
  <si>
    <t>Payee</t>
  </si>
  <si>
    <t>Willoughby School</t>
  </si>
  <si>
    <t>Parentind membership</t>
  </si>
  <si>
    <t>Cookbook</t>
  </si>
  <si>
    <t>Susie Bateson</t>
  </si>
  <si>
    <t>Leavers Hoodies</t>
  </si>
  <si>
    <t>Jane Watson</t>
  </si>
  <si>
    <t>New Parent gifts</t>
  </si>
  <si>
    <t>New parents</t>
  </si>
  <si>
    <t>Laminator</t>
  </si>
  <si>
    <t>Thesaurus</t>
  </si>
  <si>
    <t>Cauliflower Group</t>
  </si>
  <si>
    <t>Rebecca Kealy</t>
  </si>
  <si>
    <t>Christmas Treats</t>
  </si>
  <si>
    <t>Class' fundraisning</t>
  </si>
  <si>
    <t>French Lessons</t>
  </si>
  <si>
    <t>Gemma Jackson</t>
  </si>
  <si>
    <t>Leavers Hoodies 2021</t>
  </si>
  <si>
    <t>Leavers Hoodies 2020</t>
  </si>
  <si>
    <t>Cookbook production</t>
  </si>
  <si>
    <t>Christmas Card Production</t>
  </si>
  <si>
    <t xml:space="preserve">Christmas fair </t>
  </si>
  <si>
    <t xml:space="preserve">Date </t>
  </si>
  <si>
    <t>Summary of Monies received 2021 AGM</t>
  </si>
  <si>
    <t>Summary of Monies spent 2021 AGM</t>
  </si>
  <si>
    <t xml:space="preserve">various  Nov Dec </t>
  </si>
  <si>
    <t>cheques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</si>
</sst>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4" fontId="1" fillId="0" borderId="1" xfId="0" applyNumberFormat="1" applyFont="1" applyBorder="1"/>
    <xf numFmtId="0" fontId="1" fillId="0" borderId="1" xfId="0" applyFont="1" applyBorder="1"/>
    <xf numFmtId="0" fontId="1" fillId="0" borderId="8" xfId="0" applyFont="1" applyBorder="1"/>
    <xf numFmtId="44" fontId="2" fillId="2" borderId="10" xfId="0" applyNumberFormat="1" applyFont="1" applyFill="1" applyBorder="1"/>
    <xf numFmtId="44" fontId="2" fillId="2" borderId="2" xfId="0" applyNumberFormat="1" applyFont="1" applyFill="1" applyBorder="1"/>
    <xf numFmtId="14" fontId="2" fillId="0" borderId="0" xfId="0" applyNumberFormat="1" applyFont="1"/>
    <xf numFmtId="0" fontId="1" fillId="0" borderId="0" xfId="0" applyFont="1"/>
    <xf numFmtId="44" fontId="1" fillId="0" borderId="0" xfId="0" applyNumberFormat="1" applyFont="1"/>
    <xf numFmtId="14" fontId="1" fillId="0" borderId="0" xfId="0" applyNumberFormat="1" applyFont="1" applyFill="1"/>
    <xf numFmtId="0" fontId="1" fillId="0" borderId="0" xfId="0" applyFont="1" applyFill="1"/>
    <xf numFmtId="44" fontId="1" fillId="0" borderId="0" xfId="0" applyNumberFormat="1" applyFont="1" applyFill="1"/>
    <xf numFmtId="14" fontId="2" fillId="2" borderId="4" xfId="0" applyNumberFormat="1" applyFont="1" applyFill="1" applyBorder="1"/>
    <xf numFmtId="14" fontId="2" fillId="2" borderId="6" xfId="0" applyNumberFormat="1" applyFont="1" applyFill="1" applyBorder="1"/>
    <xf numFmtId="44" fontId="2" fillId="2" borderId="5" xfId="0" applyNumberFormat="1" applyFont="1" applyFill="1" applyBorder="1"/>
    <xf numFmtId="44" fontId="2" fillId="2" borderId="7" xfId="0" applyNumberFormat="1" applyFont="1" applyFill="1" applyBorder="1"/>
    <xf numFmtId="0" fontId="1" fillId="0" borderId="1" xfId="0" applyFont="1" applyBorder="1" applyAlignment="1">
      <alignment textRotation="90"/>
    </xf>
    <xf numFmtId="14" fontId="2" fillId="2" borderId="1" xfId="0" applyNumberFormat="1" applyFont="1" applyFill="1" applyBorder="1" applyAlignment="1">
      <alignment textRotation="90"/>
    </xf>
    <xf numFmtId="0" fontId="2" fillId="2" borderId="1" xfId="0" applyFont="1" applyFill="1" applyBorder="1" applyAlignment="1">
      <alignment textRotation="90" wrapText="1"/>
    </xf>
    <xf numFmtId="0" fontId="2" fillId="2" borderId="8" xfId="0" applyFont="1" applyFill="1" applyBorder="1" applyAlignment="1">
      <alignment textRotation="90" wrapText="1"/>
    </xf>
    <xf numFmtId="44" fontId="2" fillId="2" borderId="9" xfId="0" applyNumberFormat="1" applyFont="1" applyFill="1" applyBorder="1" applyAlignment="1">
      <alignment textRotation="90"/>
    </xf>
    <xf numFmtId="14" fontId="4" fillId="0" borderId="0" xfId="0" applyNumberFormat="1" applyFont="1"/>
    <xf numFmtId="14" fontId="1" fillId="0" borderId="1" xfId="0" quotePrefix="1" applyNumberFormat="1" applyFont="1" applyBorder="1"/>
    <xf numFmtId="14" fontId="1" fillId="2" borderId="1" xfId="0" applyNumberFormat="1" applyFont="1" applyFill="1" applyBorder="1" applyAlignment="1">
      <alignment textRotation="90"/>
    </xf>
    <xf numFmtId="0" fontId="2" fillId="2" borderId="1" xfId="0" applyFont="1" applyFill="1" applyBorder="1" applyAlignment="1">
      <alignment textRotation="90"/>
    </xf>
    <xf numFmtId="0" fontId="0" fillId="0" borderId="0" xfId="0" applyAlignment="1">
      <alignment textRotation="90"/>
    </xf>
    <xf numFmtId="14" fontId="5" fillId="0" borderId="1" xfId="0" applyNumberFormat="1" applyFont="1" applyBorder="1"/>
    <xf numFmtId="0" fontId="5" fillId="0" borderId="1" xfId="0" applyFont="1" applyBorder="1"/>
    <xf numFmtId="14" fontId="5" fillId="0" borderId="3" xfId="0" applyNumberFormat="1" applyFont="1" applyBorder="1"/>
    <xf numFmtId="0" fontId="5" fillId="0" borderId="3" xfId="0" applyFont="1" applyBorder="1"/>
    <xf numFmtId="14" fontId="3" fillId="2" borderId="4" xfId="0" applyNumberFormat="1" applyFont="1" applyFill="1" applyBorder="1"/>
    <xf numFmtId="0" fontId="3" fillId="2" borderId="5" xfId="0" applyFont="1" applyFill="1" applyBorder="1"/>
    <xf numFmtId="0" fontId="2" fillId="2" borderId="8" xfId="0" applyFont="1" applyFill="1" applyBorder="1" applyAlignment="1">
      <alignment textRotation="90"/>
    </xf>
    <xf numFmtId="0" fontId="3" fillId="2" borderId="8" xfId="0" applyFont="1" applyFill="1" applyBorder="1"/>
    <xf numFmtId="0" fontId="1" fillId="0" borderId="0" xfId="0" applyFont="1" applyFill="1" applyBorder="1" applyAlignment="1">
      <alignment textRotation="90"/>
    </xf>
    <xf numFmtId="0" fontId="5" fillId="0" borderId="0" xfId="0" applyFont="1" applyFill="1" applyBorder="1"/>
    <xf numFmtId="0" fontId="3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ED838-7AD4-4ACD-8AB3-A74B2AF57ED1}">
  <sheetPr>
    <pageSetUpPr fitToPage="1"/>
  </sheetPr>
  <dimension ref="A1:M33"/>
  <sheetViews>
    <sheetView tabSelected="1" topLeftCell="A16" workbookViewId="0">
      <selection activeCell="C6" sqref="C6"/>
    </sheetView>
  </sheetViews>
  <sheetFormatPr defaultRowHeight="14.4" x14ac:dyDescent="0.3"/>
  <cols>
    <col min="1" max="1" width="22.77734375" customWidth="1"/>
    <col min="2" max="9" width="11.44140625" customWidth="1"/>
    <col min="10" max="10" width="11.21875" customWidth="1"/>
    <col min="11" max="11" width="12.88671875" customWidth="1"/>
    <col min="12" max="12" width="20.5546875" customWidth="1"/>
    <col min="13" max="13" width="29.21875" customWidth="1"/>
  </cols>
  <sheetData>
    <row r="1" spans="1:13" ht="23.4" x14ac:dyDescent="0.45">
      <c r="A1" s="21" t="s">
        <v>32</v>
      </c>
    </row>
    <row r="2" spans="1:13" s="25" customFormat="1" ht="63.6" customHeight="1" x14ac:dyDescent="0.3">
      <c r="A2" s="23" t="s">
        <v>31</v>
      </c>
      <c r="B2" s="24" t="s">
        <v>12</v>
      </c>
      <c r="C2" s="24" t="s">
        <v>1</v>
      </c>
      <c r="D2" s="18" t="s">
        <v>8</v>
      </c>
      <c r="E2" s="18" t="s">
        <v>0</v>
      </c>
      <c r="F2" s="24"/>
      <c r="G2" s="32" t="s">
        <v>2</v>
      </c>
      <c r="H2" s="34"/>
    </row>
    <row r="3" spans="1:13" ht="18" x14ac:dyDescent="0.35">
      <c r="A3" s="26">
        <v>44006</v>
      </c>
      <c r="B3" s="27"/>
      <c r="C3" s="27">
        <v>16.84</v>
      </c>
      <c r="D3" s="27"/>
      <c r="E3" s="27"/>
      <c r="F3" s="27"/>
      <c r="G3" s="33">
        <f t="shared" ref="G3:G12" ca="1" si="0">SUM(B3:H3)</f>
        <v>16.84</v>
      </c>
      <c r="H3" s="35"/>
    </row>
    <row r="4" spans="1:13" ht="18" x14ac:dyDescent="0.35">
      <c r="A4" s="26">
        <v>44012</v>
      </c>
      <c r="B4" s="27"/>
      <c r="C4" s="27"/>
      <c r="D4" s="27">
        <v>24.81</v>
      </c>
      <c r="E4" s="27"/>
      <c r="F4" s="27"/>
      <c r="G4" s="33">
        <f t="shared" ca="1" si="0"/>
        <v>24.81</v>
      </c>
      <c r="H4" s="35"/>
    </row>
    <row r="5" spans="1:13" ht="18" x14ac:dyDescent="0.35">
      <c r="A5" s="26">
        <v>44053</v>
      </c>
      <c r="B5" s="27"/>
      <c r="C5" s="27"/>
      <c r="D5" s="27">
        <v>44.25</v>
      </c>
      <c r="E5" s="27"/>
      <c r="F5" s="27"/>
      <c r="G5" s="33">
        <f t="shared" ca="1" si="0"/>
        <v>44.25</v>
      </c>
      <c r="H5" s="35"/>
    </row>
    <row r="6" spans="1:13" ht="18" x14ac:dyDescent="0.35">
      <c r="A6" s="26">
        <v>44518</v>
      </c>
      <c r="B6" s="27"/>
      <c r="C6" s="27"/>
      <c r="D6" s="27">
        <v>27.5</v>
      </c>
      <c r="E6" s="27"/>
      <c r="F6" s="27"/>
      <c r="G6" s="33">
        <f t="shared" ca="1" si="0"/>
        <v>27.5</v>
      </c>
      <c r="H6" s="35"/>
    </row>
    <row r="7" spans="1:13" ht="18" x14ac:dyDescent="0.35">
      <c r="A7" s="26" t="s">
        <v>34</v>
      </c>
      <c r="B7" s="27"/>
      <c r="C7" s="27"/>
      <c r="D7" s="27"/>
      <c r="E7" s="27">
        <f>163.5+292+37.75</f>
        <v>493.25</v>
      </c>
      <c r="F7" s="27"/>
      <c r="G7" s="33">
        <f>SUM(B7:F7)</f>
        <v>493.25</v>
      </c>
      <c r="H7" s="35"/>
    </row>
    <row r="8" spans="1:13" ht="18" x14ac:dyDescent="0.35">
      <c r="A8" s="26" t="s">
        <v>34</v>
      </c>
      <c r="B8" s="27">
        <v>900</v>
      </c>
      <c r="C8" s="27"/>
      <c r="D8" s="27"/>
      <c r="E8" s="27"/>
      <c r="F8" s="27"/>
      <c r="G8" s="33">
        <f t="shared" ref="G8:G11" si="1">SUM(B8:F8)</f>
        <v>900</v>
      </c>
      <c r="H8" s="35"/>
    </row>
    <row r="9" spans="1:13" ht="18" x14ac:dyDescent="0.35">
      <c r="A9" s="26" t="s">
        <v>35</v>
      </c>
      <c r="B9" s="27">
        <v>30</v>
      </c>
      <c r="C9" s="27"/>
      <c r="D9" s="27"/>
      <c r="E9" s="27">
        <v>12.25</v>
      </c>
      <c r="F9" s="27"/>
      <c r="G9" s="33">
        <f t="shared" si="1"/>
        <v>42.25</v>
      </c>
      <c r="H9" s="35"/>
    </row>
    <row r="10" spans="1:13" ht="18" x14ac:dyDescent="0.35">
      <c r="A10" s="26">
        <v>44179</v>
      </c>
      <c r="B10" s="27"/>
      <c r="C10" s="27"/>
      <c r="D10" s="27">
        <v>34.76</v>
      </c>
      <c r="E10" s="27"/>
      <c r="F10" s="27"/>
      <c r="G10" s="33">
        <f t="shared" si="1"/>
        <v>34.76</v>
      </c>
      <c r="H10" s="35"/>
    </row>
    <row r="11" spans="1:13" ht="18.600000000000001" thickBot="1" x14ac:dyDescent="0.4">
      <c r="A11" s="28">
        <v>44277</v>
      </c>
      <c r="B11" s="29"/>
      <c r="C11" s="29"/>
      <c r="D11" s="29">
        <v>15.74</v>
      </c>
      <c r="E11" s="29"/>
      <c r="F11" s="29"/>
      <c r="G11" s="33">
        <f t="shared" si="1"/>
        <v>15.74</v>
      </c>
      <c r="H11" s="35"/>
    </row>
    <row r="12" spans="1:13" ht="18.600000000000001" thickBot="1" x14ac:dyDescent="0.4">
      <c r="A12" s="30" t="s">
        <v>2</v>
      </c>
      <c r="B12" s="31">
        <f>SUM(B3:B11)</f>
        <v>930</v>
      </c>
      <c r="C12" s="31">
        <f>SUM(C3:C11)</f>
        <v>16.84</v>
      </c>
      <c r="D12" s="31">
        <f>SUM(D3:D11)</f>
        <v>147.06</v>
      </c>
      <c r="E12" s="31">
        <f>SUM(E3:E11)</f>
        <v>505.5</v>
      </c>
      <c r="F12" s="31"/>
      <c r="G12" s="33">
        <f>SUM(B12:F12)</f>
        <v>1599.4</v>
      </c>
      <c r="H12" s="36"/>
    </row>
    <row r="15" spans="1:13" ht="24.6" customHeight="1" x14ac:dyDescent="0.45">
      <c r="A15" s="21" t="s">
        <v>33</v>
      </c>
      <c r="B15" s="6"/>
      <c r="C15" s="6"/>
      <c r="D15" s="7"/>
      <c r="E15" s="7"/>
      <c r="F15" s="7"/>
      <c r="G15" s="7"/>
      <c r="H15" s="7"/>
      <c r="I15" s="7"/>
      <c r="J15" s="7"/>
      <c r="K15" s="7"/>
      <c r="L15" s="7"/>
      <c r="M15" s="8"/>
    </row>
    <row r="16" spans="1:13" ht="16.2" thickBot="1" x14ac:dyDescent="0.35">
      <c r="A16" s="9"/>
      <c r="B16" s="9"/>
      <c r="C16" s="9"/>
      <c r="D16" s="10"/>
      <c r="E16" s="10"/>
      <c r="F16" s="10"/>
      <c r="G16" s="10"/>
      <c r="H16" s="10"/>
      <c r="I16" s="10"/>
      <c r="J16" s="10"/>
      <c r="K16" s="10"/>
      <c r="L16" s="10"/>
      <c r="M16" s="11"/>
    </row>
    <row r="17" spans="1:13" ht="102" customHeight="1" x14ac:dyDescent="0.3">
      <c r="A17" s="17" t="s">
        <v>31</v>
      </c>
      <c r="B17" s="18" t="s">
        <v>5</v>
      </c>
      <c r="C17" s="18" t="s">
        <v>12</v>
      </c>
      <c r="D17" s="18" t="s">
        <v>22</v>
      </c>
      <c r="E17" s="18" t="s">
        <v>14</v>
      </c>
      <c r="F17" s="18" t="s">
        <v>0</v>
      </c>
      <c r="G17" s="18" t="s">
        <v>17</v>
      </c>
      <c r="H17" s="18" t="s">
        <v>4</v>
      </c>
      <c r="I17" s="18" t="s">
        <v>24</v>
      </c>
      <c r="J17" s="19" t="s">
        <v>11</v>
      </c>
      <c r="K17" s="20" t="s">
        <v>2</v>
      </c>
      <c r="L17" s="17" t="s">
        <v>9</v>
      </c>
      <c r="M17" s="17" t="s">
        <v>3</v>
      </c>
    </row>
    <row r="18" spans="1:13" ht="15.6" x14ac:dyDescent="0.3">
      <c r="A18" s="1">
        <v>44008</v>
      </c>
      <c r="B18" s="2"/>
      <c r="C18" s="2"/>
      <c r="D18" s="2"/>
      <c r="E18" s="2">
        <v>90</v>
      </c>
      <c r="F18" s="2"/>
      <c r="G18" s="2"/>
      <c r="H18" s="2"/>
      <c r="I18" s="2"/>
      <c r="J18" s="3"/>
      <c r="K18" s="4">
        <f>SUM(B18:J18)</f>
        <v>90</v>
      </c>
      <c r="L18" s="1" t="s">
        <v>13</v>
      </c>
      <c r="M18" s="1" t="s">
        <v>27</v>
      </c>
    </row>
    <row r="19" spans="1:13" ht="15.6" x14ac:dyDescent="0.3">
      <c r="A19" s="1">
        <v>44105</v>
      </c>
      <c r="B19" s="2"/>
      <c r="C19" s="2"/>
      <c r="D19" s="2"/>
      <c r="E19" s="2"/>
      <c r="F19" s="2"/>
      <c r="G19" s="2"/>
      <c r="H19" s="2">
        <v>49.32</v>
      </c>
      <c r="I19" s="2"/>
      <c r="J19" s="3"/>
      <c r="K19" s="4">
        <f t="shared" ref="K19:K32" si="2">SUM(B19:J19)</f>
        <v>49.32</v>
      </c>
      <c r="L19" s="1" t="s">
        <v>10</v>
      </c>
      <c r="M19" s="1" t="s">
        <v>4</v>
      </c>
    </row>
    <row r="20" spans="1:13" ht="15.6" x14ac:dyDescent="0.3">
      <c r="A20" s="1">
        <v>44144</v>
      </c>
      <c r="B20" s="2"/>
      <c r="C20" s="2"/>
      <c r="D20" s="2"/>
      <c r="E20" s="2"/>
      <c r="F20" s="2"/>
      <c r="G20" s="2">
        <v>35.17</v>
      </c>
      <c r="H20" s="2"/>
      <c r="I20" s="2"/>
      <c r="J20" s="3"/>
      <c r="K20" s="4">
        <f t="shared" si="2"/>
        <v>35.17</v>
      </c>
      <c r="L20" s="1" t="s">
        <v>15</v>
      </c>
      <c r="M20" s="1" t="s">
        <v>16</v>
      </c>
    </row>
    <row r="21" spans="1:13" ht="15.6" x14ac:dyDescent="0.3">
      <c r="A21" s="1">
        <v>44154</v>
      </c>
      <c r="B21" s="2">
        <v>130</v>
      </c>
      <c r="C21" s="2"/>
      <c r="D21" s="2"/>
      <c r="E21" s="2"/>
      <c r="F21" s="2"/>
      <c r="G21" s="16"/>
      <c r="H21" s="2"/>
      <c r="I21" s="2"/>
      <c r="J21" s="3"/>
      <c r="K21" s="4">
        <f t="shared" si="2"/>
        <v>130</v>
      </c>
      <c r="L21" s="1" t="s">
        <v>10</v>
      </c>
      <c r="M21" s="1" t="s">
        <v>18</v>
      </c>
    </row>
    <row r="22" spans="1:13" ht="15.6" x14ac:dyDescent="0.3">
      <c r="A22" s="1">
        <v>44154</v>
      </c>
      <c r="B22" s="2">
        <v>52.4</v>
      </c>
      <c r="C22" s="2"/>
      <c r="D22" s="2"/>
      <c r="E22" s="2"/>
      <c r="F22" s="2"/>
      <c r="G22" s="2"/>
      <c r="H22" s="2"/>
      <c r="I22" s="2"/>
      <c r="J22" s="3"/>
      <c r="K22" s="4">
        <f t="shared" si="2"/>
        <v>52.4</v>
      </c>
      <c r="L22" s="1" t="s">
        <v>10</v>
      </c>
      <c r="M22" s="1" t="s">
        <v>19</v>
      </c>
    </row>
    <row r="23" spans="1:13" ht="15.6" x14ac:dyDescent="0.3">
      <c r="A23" s="1">
        <v>44165</v>
      </c>
      <c r="B23" s="2"/>
      <c r="C23" s="2"/>
      <c r="D23" s="2"/>
      <c r="E23" s="2"/>
      <c r="F23" s="2">
        <v>385.27</v>
      </c>
      <c r="G23" s="2"/>
      <c r="H23" s="2"/>
      <c r="I23" s="2"/>
      <c r="J23" s="3"/>
      <c r="K23" s="4">
        <f t="shared" si="2"/>
        <v>385.27</v>
      </c>
      <c r="L23" s="22" t="s">
        <v>23</v>
      </c>
      <c r="M23" s="1" t="s">
        <v>29</v>
      </c>
    </row>
    <row r="24" spans="1:13" ht="15.6" x14ac:dyDescent="0.3">
      <c r="A24" s="1">
        <v>44165</v>
      </c>
      <c r="B24" s="2"/>
      <c r="C24" s="2">
        <v>295</v>
      </c>
      <c r="D24" s="2"/>
      <c r="E24" s="2"/>
      <c r="F24" s="2"/>
      <c r="G24" s="2"/>
      <c r="H24" s="2"/>
      <c r="I24" s="2"/>
      <c r="J24" s="3"/>
      <c r="K24" s="4">
        <f t="shared" si="2"/>
        <v>295</v>
      </c>
      <c r="L24" s="1" t="s">
        <v>20</v>
      </c>
      <c r="M24" s="1" t="s">
        <v>28</v>
      </c>
    </row>
    <row r="25" spans="1:13" ht="15.6" x14ac:dyDescent="0.3">
      <c r="A25" s="1">
        <v>44165</v>
      </c>
      <c r="B25" s="2"/>
      <c r="C25" s="2">
        <v>177</v>
      </c>
      <c r="D25" s="2"/>
      <c r="E25" s="2"/>
      <c r="F25" s="2"/>
      <c r="G25" s="2"/>
      <c r="H25" s="2"/>
      <c r="I25" s="2"/>
      <c r="J25" s="3"/>
      <c r="K25" s="4">
        <f t="shared" si="2"/>
        <v>177</v>
      </c>
      <c r="L25" s="1" t="s">
        <v>20</v>
      </c>
      <c r="M25" s="1" t="s">
        <v>28</v>
      </c>
    </row>
    <row r="26" spans="1:13" ht="15.6" x14ac:dyDescent="0.3">
      <c r="A26" s="1">
        <v>44186</v>
      </c>
      <c r="B26" s="2"/>
      <c r="C26" s="2">
        <v>29.5</v>
      </c>
      <c r="D26" s="2"/>
      <c r="E26" s="2"/>
      <c r="F26" s="2"/>
      <c r="G26" s="2"/>
      <c r="H26" s="2"/>
      <c r="I26" s="2"/>
      <c r="J26" s="3"/>
      <c r="K26" s="4">
        <f t="shared" si="2"/>
        <v>29.5</v>
      </c>
      <c r="L26" s="1" t="s">
        <v>20</v>
      </c>
      <c r="M26" s="1" t="s">
        <v>28</v>
      </c>
    </row>
    <row r="27" spans="1:13" ht="15.6" x14ac:dyDescent="0.3">
      <c r="A27" s="1">
        <v>44200</v>
      </c>
      <c r="B27" s="2"/>
      <c r="C27" s="2"/>
      <c r="D27" s="2"/>
      <c r="E27" s="2"/>
      <c r="F27" s="2"/>
      <c r="G27" s="2"/>
      <c r="H27" s="2"/>
      <c r="I27" s="2"/>
      <c r="J27" s="3">
        <v>69</v>
      </c>
      <c r="K27" s="4">
        <f t="shared" si="2"/>
        <v>69</v>
      </c>
      <c r="L27" s="1" t="s">
        <v>6</v>
      </c>
      <c r="M27" s="1" t="s">
        <v>7</v>
      </c>
    </row>
    <row r="28" spans="1:13" ht="15.6" x14ac:dyDescent="0.3">
      <c r="A28" s="1">
        <v>44228</v>
      </c>
      <c r="B28" s="2"/>
      <c r="C28" s="2"/>
      <c r="D28" s="2">
        <v>28.62</v>
      </c>
      <c r="E28" s="2"/>
      <c r="F28" s="2"/>
      <c r="G28" s="2"/>
      <c r="H28" s="2"/>
      <c r="I28" s="2"/>
      <c r="J28" s="3"/>
      <c r="K28" s="4">
        <f t="shared" si="2"/>
        <v>28.62</v>
      </c>
      <c r="L28" s="1" t="s">
        <v>21</v>
      </c>
      <c r="M28" s="1" t="s">
        <v>30</v>
      </c>
    </row>
    <row r="29" spans="1:13" ht="15.6" x14ac:dyDescent="0.3">
      <c r="A29" s="1">
        <v>44266</v>
      </c>
      <c r="B29" s="2"/>
      <c r="C29" s="2"/>
      <c r="D29" s="2"/>
      <c r="E29" s="2"/>
      <c r="F29" s="2"/>
      <c r="G29" s="2"/>
      <c r="H29" s="2">
        <v>32.89</v>
      </c>
      <c r="I29" s="2"/>
      <c r="J29" s="3"/>
      <c r="K29" s="4">
        <f t="shared" si="2"/>
        <v>32.89</v>
      </c>
      <c r="L29" s="1" t="s">
        <v>10</v>
      </c>
      <c r="M29" s="1" t="s">
        <v>4</v>
      </c>
    </row>
    <row r="30" spans="1:13" ht="15.6" x14ac:dyDescent="0.3">
      <c r="A30" s="1">
        <v>44266</v>
      </c>
      <c r="B30" s="2"/>
      <c r="C30" s="2"/>
      <c r="D30" s="2"/>
      <c r="E30" s="2"/>
      <c r="F30" s="2"/>
      <c r="G30" s="2"/>
      <c r="H30" s="2"/>
      <c r="I30" s="2">
        <v>386</v>
      </c>
      <c r="J30" s="3"/>
      <c r="K30" s="4">
        <f t="shared" si="2"/>
        <v>386</v>
      </c>
      <c r="L30" s="1" t="s">
        <v>10</v>
      </c>
      <c r="M30" s="1" t="s">
        <v>24</v>
      </c>
    </row>
    <row r="31" spans="1:13" ht="15.6" x14ac:dyDescent="0.3">
      <c r="A31" s="1">
        <v>44270</v>
      </c>
      <c r="B31" s="2"/>
      <c r="C31" s="2"/>
      <c r="D31" s="2"/>
      <c r="E31" s="2">
        <v>75</v>
      </c>
      <c r="F31" s="2"/>
      <c r="G31" s="2"/>
      <c r="H31" s="2"/>
      <c r="I31" s="2"/>
      <c r="J31" s="3"/>
      <c r="K31" s="4">
        <f t="shared" si="2"/>
        <v>75</v>
      </c>
      <c r="L31" s="1" t="s">
        <v>25</v>
      </c>
      <c r="M31" s="1" t="s">
        <v>26</v>
      </c>
    </row>
    <row r="32" spans="1:13" ht="16.2" thickBot="1" x14ac:dyDescent="0.35">
      <c r="A32" s="1">
        <v>44279</v>
      </c>
      <c r="B32" s="2"/>
      <c r="C32" s="2">
        <v>29.5</v>
      </c>
      <c r="D32" s="2"/>
      <c r="E32" s="2"/>
      <c r="F32" s="2"/>
      <c r="G32" s="2"/>
      <c r="H32" s="2"/>
      <c r="I32" s="2"/>
      <c r="J32" s="3"/>
      <c r="K32" s="4">
        <f t="shared" si="2"/>
        <v>29.5</v>
      </c>
      <c r="L32" s="1" t="s">
        <v>20</v>
      </c>
      <c r="M32" s="1" t="s">
        <v>28</v>
      </c>
    </row>
    <row r="33" spans="1:13" ht="16.2" thickBot="1" x14ac:dyDescent="0.35">
      <c r="A33" s="12" t="s">
        <v>2</v>
      </c>
      <c r="B33" s="14">
        <f t="shared" ref="B33:J33" si="3">SUM(B18:B32)</f>
        <v>182.4</v>
      </c>
      <c r="C33" s="14">
        <f t="shared" si="3"/>
        <v>531</v>
      </c>
      <c r="D33" s="14">
        <f t="shared" si="3"/>
        <v>28.62</v>
      </c>
      <c r="E33" s="14">
        <f t="shared" si="3"/>
        <v>165</v>
      </c>
      <c r="F33" s="14">
        <f t="shared" si="3"/>
        <v>385.27</v>
      </c>
      <c r="G33" s="14">
        <f t="shared" si="3"/>
        <v>35.17</v>
      </c>
      <c r="H33" s="14">
        <f t="shared" si="3"/>
        <v>82.210000000000008</v>
      </c>
      <c r="I33" s="14">
        <f t="shared" si="3"/>
        <v>386</v>
      </c>
      <c r="J33" s="15">
        <f t="shared" si="3"/>
        <v>69</v>
      </c>
      <c r="K33" s="5">
        <f t="shared" ref="K33" si="4">SUM(B33:J33)</f>
        <v>1864.67</v>
      </c>
      <c r="L33" s="13"/>
      <c r="M33" s="13"/>
    </row>
  </sheetData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AGM 2021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 Abraham</cp:lastModifiedBy>
  <cp:lastPrinted>2021-09-29T09:59:15Z</cp:lastPrinted>
  <dcterms:created xsi:type="dcterms:W3CDTF">2020-10-01T13:46:49Z</dcterms:created>
  <dcterms:modified xsi:type="dcterms:W3CDTF">2021-09-29T10:35:13Z</dcterms:modified>
</cp:coreProperties>
</file>